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szem.jutt.+jár." sheetId="1" r:id="rId1"/>
    <sheet name="dologi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<sst xmlns="http://schemas.openxmlformats.org/spreadsheetml/2006/main" count="53" uniqueCount="50">
  <si>
    <t>Óvoda</t>
  </si>
  <si>
    <t>Bölcsöde</t>
  </si>
  <si>
    <t>Szöveg</t>
  </si>
  <si>
    <t>Személyi juttatások</t>
  </si>
  <si>
    <t>Közlekedési költségtérités</t>
  </si>
  <si>
    <t>Megbizási dij</t>
  </si>
  <si>
    <t>Összesen:</t>
  </si>
  <si>
    <t>Munkaadót terhelő járulékok:</t>
  </si>
  <si>
    <t>Személyi jutt.+munkaadói jár. összesen:</t>
  </si>
  <si>
    <t>Dologi kiadások:</t>
  </si>
  <si>
    <t>MINDÖSSZESEN:</t>
  </si>
  <si>
    <t>Dologi kiadások</t>
  </si>
  <si>
    <t>Telefon</t>
  </si>
  <si>
    <t>Belföldi kiküldetés</t>
  </si>
  <si>
    <t>Gyógyszerbeszerzés</t>
  </si>
  <si>
    <t>Vegyszerbeszerzés</t>
  </si>
  <si>
    <t>Irodaszer, nyomtatvány beszerzés</t>
  </si>
  <si>
    <t>Könyv beszerzés</t>
  </si>
  <si>
    <t>Folyóirat beszerzés</t>
  </si>
  <si>
    <t>Hajtó és kenőanyag beszerzés</t>
  </si>
  <si>
    <t>Szakmai anyagok beszerzése</t>
  </si>
  <si>
    <t>Kisértékű tárgyi eszköz és szellemi termék</t>
  </si>
  <si>
    <t>Munkaruha,védőruha,formaruha</t>
  </si>
  <si>
    <t>Bérleti és lízingdíj</t>
  </si>
  <si>
    <t>Szállítási  szolgáltatási díj</t>
  </si>
  <si>
    <t>Gázenergia szolgáltatási díja</t>
  </si>
  <si>
    <t>Villamosenergia szolgáltatási díja</t>
  </si>
  <si>
    <t>Víz-és csatornadíjak</t>
  </si>
  <si>
    <t>Egyéb üzemeltetési, fenntartási szolgáltatási kiadások</t>
  </si>
  <si>
    <t>Vásárolt közszolgáltatások</t>
  </si>
  <si>
    <t>Előzetesen felszámított ÁFA</t>
  </si>
  <si>
    <t>Reprezentáció ( mikulás, karácsony,gyermeknap)</t>
  </si>
  <si>
    <t>Egyéb különféle dologi kiadások</t>
  </si>
  <si>
    <t>Összesen</t>
  </si>
  <si>
    <t>Beruházás</t>
  </si>
  <si>
    <t>Beruházás:</t>
  </si>
  <si>
    <t>Bankszámla költségtérítés</t>
  </si>
  <si>
    <t>Munkáltató által fizetett SZJA</t>
  </si>
  <si>
    <t>Adók díjak, banki szolg., biztosítás</t>
  </si>
  <si>
    <t>Egyéb pénzbeli juttatás(Óvodások bérlete)</t>
  </si>
  <si>
    <t>Törvény szerinti illetmények</t>
  </si>
  <si>
    <t>Béren kívüli juttatás Cafeteria 8000Ft/fő/hó</t>
  </si>
  <si>
    <t>Egyéb nem rendszeres juttatás</t>
  </si>
  <si>
    <t>Szociális hozzájárulás (27%)</t>
  </si>
  <si>
    <t>Szakképzési hozzájárulás (1,5%)</t>
  </si>
  <si>
    <t>Készletbeszerzés</t>
  </si>
  <si>
    <t>Karbantartási, kisjavítási szolg.díjak</t>
  </si>
  <si>
    <t>Teljesítés</t>
  </si>
  <si>
    <t>Táppénz hozzájárulás</t>
  </si>
  <si>
    <t xml:space="preserve">2016. évi tájékoztató a gazdálkodásról.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</si>
</sst>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.0\ _F_t_-;\-* #,##0.0\ _F_t_-;_-* &quot;-&quot;??\ _F_t_-;_-@_-"/>
    <numFmt numFmtId="173" formatCode="_-* #,##0\ _F_t_-;\-* #,##0\ _F_t_-;_-* &quot;-&quot;??\ _F_t_-;_-@_-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3" fontId="0" fillId="0" borderId="0" xfId="48" applyNumberFormat="1" applyFont="1" applyAlignment="1">
      <alignment horizontal="right"/>
    </xf>
    <xf numFmtId="173" fontId="0" fillId="0" borderId="0" xfId="48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173" fontId="43" fillId="33" borderId="0" xfId="48" applyNumberFormat="1" applyFont="1" applyFill="1" applyAlignment="1">
      <alignment horizontal="right"/>
    </xf>
    <xf numFmtId="173" fontId="44" fillId="33" borderId="0" xfId="48" applyNumberFormat="1" applyFont="1" applyFill="1" applyAlignment="1">
      <alignment horizontal="right"/>
    </xf>
    <xf numFmtId="173" fontId="43" fillId="33" borderId="10" xfId="48" applyNumberFormat="1" applyFont="1" applyFill="1" applyBorder="1" applyAlignment="1">
      <alignment horizontal="right"/>
    </xf>
    <xf numFmtId="173" fontId="44" fillId="33" borderId="10" xfId="48" applyNumberFormat="1" applyFont="1" applyFill="1" applyBorder="1" applyAlignment="1">
      <alignment horizontal="right"/>
    </xf>
    <xf numFmtId="173" fontId="0" fillId="33" borderId="0" xfId="48" applyNumberFormat="1" applyFont="1" applyFill="1" applyAlignment="1">
      <alignment horizontal="right"/>
    </xf>
    <xf numFmtId="173" fontId="2" fillId="33" borderId="0" xfId="48" applyNumberFormat="1" applyFont="1" applyFill="1" applyAlignment="1">
      <alignment horizontal="right"/>
    </xf>
    <xf numFmtId="0" fontId="0" fillId="33" borderId="0" xfId="0" applyFill="1" applyAlignment="1">
      <alignment/>
    </xf>
    <xf numFmtId="173" fontId="0" fillId="33" borderId="0" xfId="0" applyNumberFormat="1" applyFont="1" applyFill="1" applyAlignment="1">
      <alignment/>
    </xf>
    <xf numFmtId="173" fontId="2" fillId="33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173" fontId="2" fillId="0" borderId="0" xfId="48" applyNumberFormat="1" applyFont="1" applyAlignment="1">
      <alignment horizontal="right"/>
    </xf>
    <xf numFmtId="173" fontId="0" fillId="33" borderId="0" xfId="0" applyNumberFormat="1" applyFill="1" applyAlignment="1">
      <alignment/>
    </xf>
    <xf numFmtId="0" fontId="4" fillId="0" borderId="0" xfId="0" applyFont="1" applyFill="1" applyBorder="1" applyAlignment="1">
      <alignment horizontal="center" wrapText="1"/>
    </xf>
    <xf numFmtId="173" fontId="2" fillId="0" borderId="0" xfId="0" applyNumberFormat="1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K33" sqref="K33"/>
    </sheetView>
  </sheetViews>
  <sheetFormatPr defaultColWidth="11.421875" defaultRowHeight="12.75"/>
  <cols>
    <col min="1" max="1" width="33.7109375" style="0" customWidth="1"/>
    <col min="2" max="2" width="11.421875" style="0" customWidth="1"/>
    <col min="3" max="3" width="11.57421875" style="0" customWidth="1"/>
    <col min="4" max="4" width="15.140625" style="0" customWidth="1"/>
    <col min="5" max="5" width="12.421875" style="0" customWidth="1"/>
    <col min="6" max="16384" width="9.140625" style="0" customWidth="1"/>
  </cols>
  <sheetData>
    <row r="1" ht="12.75">
      <c r="A1" s="2" t="s">
        <v>49</v>
      </c>
    </row>
    <row r="2" ht="4.5" customHeight="1">
      <c r="A2" s="2"/>
    </row>
    <row r="3" spans="1:5" ht="24.75" customHeight="1">
      <c r="A3" s="5" t="s">
        <v>2</v>
      </c>
      <c r="B3" s="5" t="s">
        <v>0</v>
      </c>
      <c r="C3" s="5" t="s">
        <v>1</v>
      </c>
      <c r="D3" s="7" t="s">
        <v>6</v>
      </c>
      <c r="E3" s="24" t="s">
        <v>47</v>
      </c>
    </row>
    <row r="4" spans="1:4" ht="4.5" customHeight="1">
      <c r="A4" s="8"/>
      <c r="B4" s="8"/>
      <c r="C4" s="8"/>
      <c r="D4" s="6"/>
    </row>
    <row r="5" spans="1:11" ht="12.75">
      <c r="A5" s="2" t="s">
        <v>3</v>
      </c>
      <c r="B5" s="12"/>
      <c r="C5" s="12"/>
      <c r="D5" s="12"/>
      <c r="E5" s="3"/>
      <c r="F5" s="3"/>
      <c r="G5" s="3"/>
      <c r="H5" s="3"/>
      <c r="I5" s="3"/>
      <c r="J5" s="4"/>
      <c r="K5" s="4"/>
    </row>
    <row r="6" spans="1:11" ht="12.75">
      <c r="A6" t="s">
        <v>40</v>
      </c>
      <c r="B6" s="12">
        <v>40388</v>
      </c>
      <c r="C6" s="12">
        <v>6032</v>
      </c>
      <c r="D6" s="13">
        <f>SUM(B6:C6)</f>
        <v>46420</v>
      </c>
      <c r="E6" s="3">
        <v>43523</v>
      </c>
      <c r="F6" s="3"/>
      <c r="G6" s="3"/>
      <c r="H6" s="3"/>
      <c r="I6" s="3"/>
      <c r="J6" s="4"/>
      <c r="K6" s="4"/>
    </row>
    <row r="7" spans="1:11" ht="12.75">
      <c r="A7" t="s">
        <v>41</v>
      </c>
      <c r="B7" s="12">
        <v>1344</v>
      </c>
      <c r="C7" s="12">
        <v>288</v>
      </c>
      <c r="D7" s="13">
        <f aca="true" t="shared" si="0" ref="D7:D12">SUM(B7:C7)</f>
        <v>1632</v>
      </c>
      <c r="E7" s="3">
        <v>1632</v>
      </c>
      <c r="F7" s="3"/>
      <c r="G7" s="3"/>
      <c r="H7" s="3"/>
      <c r="I7" s="3"/>
      <c r="J7" s="4"/>
      <c r="K7" s="4"/>
    </row>
    <row r="8" spans="1:11" ht="12.75">
      <c r="A8" t="s">
        <v>36</v>
      </c>
      <c r="B8" s="12">
        <v>168</v>
      </c>
      <c r="C8" s="12">
        <v>36</v>
      </c>
      <c r="D8" s="13">
        <f t="shared" si="0"/>
        <v>204</v>
      </c>
      <c r="E8" s="3">
        <v>201</v>
      </c>
      <c r="F8" s="3"/>
      <c r="G8" s="3"/>
      <c r="H8" s="3"/>
      <c r="I8" s="3"/>
      <c r="J8" s="4"/>
      <c r="K8" s="4"/>
    </row>
    <row r="9" spans="1:11" ht="12.75">
      <c r="A9" t="s">
        <v>4</v>
      </c>
      <c r="B9" s="12">
        <v>1142</v>
      </c>
      <c r="C9" s="12">
        <v>0</v>
      </c>
      <c r="D9" s="13">
        <f t="shared" si="0"/>
        <v>1142</v>
      </c>
      <c r="E9" s="3">
        <v>1215</v>
      </c>
      <c r="F9" s="3"/>
      <c r="G9" s="3"/>
      <c r="H9" s="3"/>
      <c r="I9" s="3"/>
      <c r="J9" s="4"/>
      <c r="K9" s="4"/>
    </row>
    <row r="10" spans="1:11" ht="12.75">
      <c r="A10" t="s">
        <v>5</v>
      </c>
      <c r="B10" s="12">
        <v>450</v>
      </c>
      <c r="C10" s="12">
        <v>80</v>
      </c>
      <c r="D10" s="13">
        <f t="shared" si="0"/>
        <v>530</v>
      </c>
      <c r="E10" s="3">
        <v>537</v>
      </c>
      <c r="F10" s="3"/>
      <c r="G10" s="3"/>
      <c r="H10" s="3"/>
      <c r="I10" s="3"/>
      <c r="J10" s="4"/>
      <c r="K10" s="4"/>
    </row>
    <row r="11" spans="1:11" ht="12.75">
      <c r="A11" s="9" t="s">
        <v>42</v>
      </c>
      <c r="B11" s="14">
        <v>350</v>
      </c>
      <c r="C11" s="14"/>
      <c r="D11" s="15">
        <f>SUM(B11:C11)</f>
        <v>350</v>
      </c>
      <c r="E11" s="3">
        <v>120</v>
      </c>
      <c r="F11" s="3"/>
      <c r="G11" s="3"/>
      <c r="H11" s="3"/>
      <c r="I11" s="3"/>
      <c r="J11" s="4"/>
      <c r="K11" s="4"/>
    </row>
    <row r="12" spans="1:11" ht="12.75">
      <c r="A12" s="1" t="s">
        <v>6</v>
      </c>
      <c r="B12" s="13">
        <f>SUM(B5:B11)</f>
        <v>43842</v>
      </c>
      <c r="C12" s="13">
        <f>SUM(C5:C11)</f>
        <v>6436</v>
      </c>
      <c r="D12" s="13">
        <f t="shared" si="0"/>
        <v>50278</v>
      </c>
      <c r="E12" s="22">
        <f>SUM(E6:E11)</f>
        <v>47228</v>
      </c>
      <c r="F12" s="3"/>
      <c r="G12" s="3"/>
      <c r="H12" s="3"/>
      <c r="I12" s="3"/>
      <c r="J12" s="4"/>
      <c r="K12" s="4"/>
    </row>
    <row r="13" spans="2:11" ht="12.75">
      <c r="B13" s="12"/>
      <c r="C13" s="12"/>
      <c r="D13" s="12"/>
      <c r="E13" s="3"/>
      <c r="F13" s="3"/>
      <c r="G13" s="3"/>
      <c r="H13" s="3"/>
      <c r="I13" s="3"/>
      <c r="J13" s="4"/>
      <c r="K13" s="4"/>
    </row>
    <row r="14" spans="2:11" ht="12.75">
      <c r="B14" s="12"/>
      <c r="C14" s="12"/>
      <c r="D14" s="12"/>
      <c r="E14" s="3"/>
      <c r="F14" s="3"/>
      <c r="G14" s="3"/>
      <c r="H14" s="3"/>
      <c r="I14" s="3"/>
      <c r="J14" s="4"/>
      <c r="K14" s="4"/>
    </row>
    <row r="15" spans="1:11" ht="12.75">
      <c r="A15" s="2" t="s">
        <v>7</v>
      </c>
      <c r="B15" s="12"/>
      <c r="C15" s="12"/>
      <c r="D15" s="12"/>
      <c r="E15" s="3"/>
      <c r="F15" s="3"/>
      <c r="G15" s="3"/>
      <c r="H15" s="3"/>
      <c r="I15" s="3"/>
      <c r="J15" s="4"/>
      <c r="K15" s="4"/>
    </row>
    <row r="16" spans="1:11" ht="12.75">
      <c r="A16" t="s">
        <v>43</v>
      </c>
      <c r="B16" s="12">
        <v>11813</v>
      </c>
      <c r="C16" s="12">
        <v>1738</v>
      </c>
      <c r="D16" s="13">
        <f>SUM(B16:C16)</f>
        <v>13551</v>
      </c>
      <c r="E16" s="3">
        <v>11895</v>
      </c>
      <c r="F16" s="3"/>
      <c r="G16" s="3"/>
      <c r="H16" s="3"/>
      <c r="I16" s="3"/>
      <c r="J16" s="4"/>
      <c r="K16" s="4"/>
    </row>
    <row r="17" spans="1:11" ht="12.75">
      <c r="A17" s="10" t="s">
        <v>44</v>
      </c>
      <c r="B17" s="12">
        <v>657</v>
      </c>
      <c r="C17" s="12">
        <v>97</v>
      </c>
      <c r="D17" s="13">
        <f>SUM(B17:C17)</f>
        <v>754</v>
      </c>
      <c r="E17" s="3">
        <v>499</v>
      </c>
      <c r="F17" s="3"/>
      <c r="G17" s="3"/>
      <c r="H17" s="3"/>
      <c r="I17" s="3"/>
      <c r="J17" s="4"/>
      <c r="K17" s="4"/>
    </row>
    <row r="18" spans="1:11" ht="12.75">
      <c r="A18" s="21" t="s">
        <v>48</v>
      </c>
      <c r="B18" s="14"/>
      <c r="C18" s="14"/>
      <c r="D18" s="15">
        <f>SUM(B18:C18)</f>
        <v>0</v>
      </c>
      <c r="E18" s="3">
        <v>427</v>
      </c>
      <c r="F18" s="3"/>
      <c r="G18" s="3"/>
      <c r="H18" s="3"/>
      <c r="I18" s="3"/>
      <c r="J18" s="4"/>
      <c r="K18" s="4"/>
    </row>
    <row r="19" spans="1:11" ht="12.75">
      <c r="A19" s="1" t="s">
        <v>6</v>
      </c>
      <c r="B19" s="13">
        <f>SUM(B16:B18)</f>
        <v>12470</v>
      </c>
      <c r="C19" s="13">
        <f>SUM(C16:C18)</f>
        <v>1835</v>
      </c>
      <c r="D19" s="13">
        <f>SUM(B19:C19)</f>
        <v>14305</v>
      </c>
      <c r="E19" s="22">
        <f>SUM(E16:E18)</f>
        <v>12821</v>
      </c>
      <c r="F19" s="3"/>
      <c r="G19" s="3"/>
      <c r="H19" s="3"/>
      <c r="I19" s="3"/>
      <c r="J19" s="4"/>
      <c r="K19" s="4"/>
    </row>
    <row r="20" spans="2:11" ht="12.75">
      <c r="B20" s="12"/>
      <c r="C20" s="12"/>
      <c r="D20" s="12"/>
      <c r="E20" s="3"/>
      <c r="F20" s="3"/>
      <c r="G20" s="3"/>
      <c r="H20" s="3"/>
      <c r="I20" s="3"/>
      <c r="J20" s="4"/>
      <c r="K20" s="4"/>
    </row>
    <row r="21" spans="1:11" ht="12.75">
      <c r="A21" s="9"/>
      <c r="B21" s="14"/>
      <c r="C21" s="14"/>
      <c r="D21" s="14"/>
      <c r="E21" s="3"/>
      <c r="F21" s="3"/>
      <c r="G21" s="3"/>
      <c r="H21" s="3"/>
      <c r="I21" s="3"/>
      <c r="J21" s="4"/>
      <c r="K21" s="4"/>
    </row>
    <row r="22" spans="1:11" ht="12.75">
      <c r="A22" s="1" t="s">
        <v>8</v>
      </c>
      <c r="B22" s="13">
        <f>B12+B19</f>
        <v>56312</v>
      </c>
      <c r="C22" s="13">
        <f>C12+C19</f>
        <v>8271</v>
      </c>
      <c r="D22" s="13">
        <f>SUM(B22:C22)</f>
        <v>64583</v>
      </c>
      <c r="E22" s="3">
        <f>E12+E19</f>
        <v>60049</v>
      </c>
      <c r="F22" s="3"/>
      <c r="G22" s="3"/>
      <c r="H22" s="3"/>
      <c r="I22" s="3"/>
      <c r="J22" s="4"/>
      <c r="K22" s="4"/>
    </row>
    <row r="23" spans="2:11" ht="12.75">
      <c r="B23" s="12"/>
      <c r="C23" s="12"/>
      <c r="D23" s="12"/>
      <c r="E23" s="3"/>
      <c r="F23" s="3"/>
      <c r="G23" s="3"/>
      <c r="H23" s="3"/>
      <c r="I23" s="3"/>
      <c r="J23" s="4"/>
      <c r="K23" s="4"/>
    </row>
    <row r="24" spans="1:11" ht="12.75">
      <c r="A24" s="1" t="s">
        <v>9</v>
      </c>
      <c r="B24" s="12">
        <f>dologi!B40</f>
        <v>0</v>
      </c>
      <c r="C24" s="12">
        <f>dologi!C40</f>
        <v>0</v>
      </c>
      <c r="D24" s="13">
        <f>SUM(B24:C24)</f>
        <v>0</v>
      </c>
      <c r="E24" s="22">
        <v>7469</v>
      </c>
      <c r="F24" s="3"/>
      <c r="G24" s="3"/>
      <c r="H24" s="3"/>
      <c r="I24" s="3"/>
      <c r="J24" s="4"/>
      <c r="K24" s="4"/>
    </row>
    <row r="25" spans="1:11" ht="12.75">
      <c r="A25" s="11" t="s">
        <v>35</v>
      </c>
      <c r="B25" s="14">
        <f>dologi!B43</f>
        <v>0</v>
      </c>
      <c r="C25" s="14">
        <f>dologi!C43</f>
        <v>0</v>
      </c>
      <c r="D25" s="14">
        <f>SUM(B25:C25)</f>
        <v>0</v>
      </c>
      <c r="E25" s="3"/>
      <c r="F25" s="3"/>
      <c r="G25" s="3"/>
      <c r="H25" s="3"/>
      <c r="I25" s="3"/>
      <c r="J25" s="4"/>
      <c r="K25" s="4"/>
    </row>
    <row r="26" spans="1:11" ht="12.75">
      <c r="A26" s="1" t="s">
        <v>10</v>
      </c>
      <c r="B26" s="13">
        <f>SUM(B22:B25)</f>
        <v>56312</v>
      </c>
      <c r="C26" s="13">
        <f>SUM(C22:C25)</f>
        <v>8271</v>
      </c>
      <c r="D26" s="13">
        <f>SUM(B26:C26)</f>
        <v>64583</v>
      </c>
      <c r="E26" s="22">
        <f>E22+E24</f>
        <v>67518</v>
      </c>
      <c r="F26" s="3"/>
      <c r="G26" s="3"/>
      <c r="H26" s="3"/>
      <c r="I26" s="3"/>
      <c r="J26" s="4"/>
      <c r="K26" s="4"/>
    </row>
    <row r="27" spans="2:11" ht="12.75">
      <c r="B27" s="3"/>
      <c r="C27" s="3"/>
      <c r="D27" s="3"/>
      <c r="E27" s="3"/>
      <c r="F27" s="3"/>
      <c r="G27" s="3"/>
      <c r="H27" s="3"/>
      <c r="I27" s="3"/>
      <c r="J27" s="4"/>
      <c r="K27" s="4"/>
    </row>
    <row r="28" spans="1:11" ht="14.25">
      <c r="A28" s="8"/>
      <c r="B28" s="8"/>
      <c r="C28" s="8"/>
      <c r="D28" s="6"/>
      <c r="F28" s="3"/>
      <c r="G28" s="3"/>
      <c r="H28" s="3"/>
      <c r="I28" s="3"/>
      <c r="J28" s="4"/>
      <c r="K28" s="4"/>
    </row>
    <row r="29" spans="1:11" ht="12.75">
      <c r="A29" s="2" t="s">
        <v>11</v>
      </c>
      <c r="B29" s="3"/>
      <c r="C29" s="3"/>
      <c r="D29" s="16"/>
      <c r="F29" s="3"/>
      <c r="G29" s="3"/>
      <c r="H29" s="3"/>
      <c r="I29" s="3"/>
      <c r="J29" s="4"/>
      <c r="K29" s="4"/>
    </row>
    <row r="30" spans="1:11" ht="12.75">
      <c r="A30" t="s">
        <v>14</v>
      </c>
      <c r="B30" s="3">
        <v>15</v>
      </c>
      <c r="C30" s="3">
        <v>5</v>
      </c>
      <c r="D30" s="17">
        <f>SUM(B30:C30)</f>
        <v>20</v>
      </c>
      <c r="F30" s="3"/>
      <c r="G30" s="3"/>
      <c r="H30" s="3"/>
      <c r="I30" s="3"/>
      <c r="J30" s="4"/>
      <c r="K30" s="4"/>
    </row>
    <row r="31" spans="1:11" ht="12.75">
      <c r="A31" t="s">
        <v>15</v>
      </c>
      <c r="B31" s="3">
        <v>0</v>
      </c>
      <c r="C31" s="3">
        <v>0</v>
      </c>
      <c r="D31" s="17">
        <f aca="true" t="shared" si="1" ref="D31:D54">SUM(B31:C31)</f>
        <v>0</v>
      </c>
      <c r="F31" s="3"/>
      <c r="G31" s="3"/>
      <c r="H31" s="3"/>
      <c r="I31" s="3"/>
      <c r="J31" s="4"/>
      <c r="K31" s="4"/>
    </row>
    <row r="32" spans="1:11" ht="12.75">
      <c r="A32" t="s">
        <v>16</v>
      </c>
      <c r="B32" s="3">
        <v>140</v>
      </c>
      <c r="C32" s="3">
        <v>30</v>
      </c>
      <c r="D32" s="17">
        <f t="shared" si="1"/>
        <v>170</v>
      </c>
      <c r="E32">
        <v>76</v>
      </c>
      <c r="F32" s="3"/>
      <c r="G32" s="3"/>
      <c r="H32" s="3"/>
      <c r="I32" s="3"/>
      <c r="J32" s="4"/>
      <c r="K32" s="4"/>
    </row>
    <row r="33" spans="1:11" ht="12.75">
      <c r="A33" t="s">
        <v>17</v>
      </c>
      <c r="B33" s="3">
        <v>100</v>
      </c>
      <c r="C33" s="3">
        <v>30</v>
      </c>
      <c r="D33" s="17">
        <f t="shared" si="1"/>
        <v>130</v>
      </c>
      <c r="E33">
        <v>262</v>
      </c>
      <c r="F33" s="3"/>
      <c r="G33" s="3"/>
      <c r="H33" s="3"/>
      <c r="I33" s="3"/>
      <c r="J33" s="4"/>
      <c r="K33" s="4"/>
    </row>
    <row r="34" spans="1:11" ht="12.75">
      <c r="A34" t="s">
        <v>18</v>
      </c>
      <c r="B34" s="3">
        <v>50</v>
      </c>
      <c r="C34" s="3">
        <v>10</v>
      </c>
      <c r="D34" s="17">
        <f t="shared" si="1"/>
        <v>60</v>
      </c>
      <c r="F34" s="3"/>
      <c r="G34" s="3"/>
      <c r="H34" s="3"/>
      <c r="I34" s="3"/>
      <c r="J34" s="4"/>
      <c r="K34" s="4"/>
    </row>
    <row r="35" spans="1:11" ht="12.75">
      <c r="A35" t="s">
        <v>19</v>
      </c>
      <c r="B35" s="3">
        <v>10</v>
      </c>
      <c r="C35" s="3">
        <v>0</v>
      </c>
      <c r="D35" s="17">
        <f t="shared" si="1"/>
        <v>10</v>
      </c>
      <c r="F35" s="3"/>
      <c r="G35" s="3"/>
      <c r="H35" s="3"/>
      <c r="I35" s="3"/>
      <c r="J35" s="4"/>
      <c r="K35" s="4"/>
    </row>
    <row r="36" spans="1:11" ht="12.75">
      <c r="A36" t="s">
        <v>20</v>
      </c>
      <c r="B36" s="3">
        <v>450</v>
      </c>
      <c r="C36" s="3">
        <v>50</v>
      </c>
      <c r="D36" s="17">
        <f t="shared" si="1"/>
        <v>500</v>
      </c>
      <c r="E36">
        <v>1523</v>
      </c>
      <c r="F36" s="3"/>
      <c r="G36" s="3"/>
      <c r="H36" s="3"/>
      <c r="I36" s="3"/>
      <c r="J36" s="4"/>
      <c r="K36" s="4"/>
    </row>
    <row r="37" spans="1:11" ht="12.75">
      <c r="A37" t="s">
        <v>22</v>
      </c>
      <c r="B37" s="3">
        <v>280</v>
      </c>
      <c r="C37" s="3">
        <v>60</v>
      </c>
      <c r="D37" s="17">
        <f t="shared" si="1"/>
        <v>340</v>
      </c>
      <c r="E37">
        <v>79</v>
      </c>
      <c r="F37" s="3"/>
      <c r="G37" s="3"/>
      <c r="H37" s="3"/>
      <c r="I37" s="3"/>
      <c r="J37" s="4"/>
      <c r="K37" s="4"/>
    </row>
    <row r="38" spans="1:11" ht="12.75">
      <c r="A38" t="s">
        <v>45</v>
      </c>
      <c r="B38" s="3">
        <v>500</v>
      </c>
      <c r="C38" s="3">
        <v>100</v>
      </c>
      <c r="D38" s="17">
        <f t="shared" si="1"/>
        <v>600</v>
      </c>
      <c r="E38">
        <v>100</v>
      </c>
      <c r="F38" s="3"/>
      <c r="G38" s="3"/>
      <c r="H38" s="3"/>
      <c r="I38" s="3"/>
      <c r="J38" s="4"/>
      <c r="K38" s="4"/>
    </row>
    <row r="39" spans="1:11" ht="12.75">
      <c r="A39" t="s">
        <v>12</v>
      </c>
      <c r="B39" s="3">
        <v>130</v>
      </c>
      <c r="C39" s="3"/>
      <c r="D39" s="17">
        <f t="shared" si="1"/>
        <v>130</v>
      </c>
      <c r="E39">
        <v>217</v>
      </c>
      <c r="F39" s="3"/>
      <c r="G39" s="3"/>
      <c r="H39" s="3"/>
      <c r="I39" s="3"/>
      <c r="J39" s="4"/>
      <c r="K39" s="4"/>
    </row>
    <row r="40" spans="1:11" ht="12.75">
      <c r="A40" t="s">
        <v>23</v>
      </c>
      <c r="B40" s="3"/>
      <c r="C40" s="3"/>
      <c r="D40" s="17">
        <f t="shared" si="1"/>
        <v>0</v>
      </c>
      <c r="F40" s="3"/>
      <c r="G40" s="3"/>
      <c r="H40" s="3"/>
      <c r="I40" s="3"/>
      <c r="J40" s="4"/>
      <c r="K40" s="4"/>
    </row>
    <row r="41" spans="1:11" ht="12.75">
      <c r="A41" t="s">
        <v>24</v>
      </c>
      <c r="B41" s="3">
        <v>20</v>
      </c>
      <c r="C41" s="3"/>
      <c r="D41" s="17">
        <f t="shared" si="1"/>
        <v>20</v>
      </c>
      <c r="E41">
        <v>14</v>
      </c>
      <c r="F41" s="3"/>
      <c r="G41" s="3"/>
      <c r="H41" s="3"/>
      <c r="I41" s="3"/>
      <c r="J41" s="4"/>
      <c r="K41" s="4"/>
    </row>
    <row r="42" spans="1:11" ht="12.75">
      <c r="A42" t="s">
        <v>25</v>
      </c>
      <c r="B42" s="16">
        <v>850</v>
      </c>
      <c r="C42" s="16">
        <v>50</v>
      </c>
      <c r="D42" s="17">
        <f t="shared" si="1"/>
        <v>900</v>
      </c>
      <c r="E42">
        <v>657</v>
      </c>
      <c r="F42" s="3"/>
      <c r="G42" s="3"/>
      <c r="H42" s="3"/>
      <c r="I42" s="3"/>
      <c r="J42" s="4"/>
      <c r="K42" s="4"/>
    </row>
    <row r="43" spans="1:11" ht="12.75">
      <c r="A43" t="s">
        <v>26</v>
      </c>
      <c r="B43" s="16">
        <v>430</v>
      </c>
      <c r="C43" s="16">
        <v>100</v>
      </c>
      <c r="D43" s="17">
        <f t="shared" si="1"/>
        <v>530</v>
      </c>
      <c r="E43">
        <v>255</v>
      </c>
      <c r="F43" s="3"/>
      <c r="G43" s="3"/>
      <c r="H43" s="3"/>
      <c r="I43" s="3"/>
      <c r="J43" s="4"/>
      <c r="K43" s="4"/>
    </row>
    <row r="44" spans="1:11" ht="12.75">
      <c r="A44" t="s">
        <v>27</v>
      </c>
      <c r="B44" s="16">
        <v>450</v>
      </c>
      <c r="C44" s="16"/>
      <c r="D44" s="17">
        <f t="shared" si="1"/>
        <v>450</v>
      </c>
      <c r="E44">
        <v>724</v>
      </c>
      <c r="F44" s="3"/>
      <c r="G44" s="3"/>
      <c r="H44" s="3"/>
      <c r="I44" s="3"/>
      <c r="J44" s="4"/>
      <c r="K44" s="4"/>
    </row>
    <row r="45" spans="1:11" ht="12.75">
      <c r="A45" t="s">
        <v>46</v>
      </c>
      <c r="B45" s="16">
        <v>800</v>
      </c>
      <c r="C45" s="16">
        <v>150</v>
      </c>
      <c r="D45" s="17">
        <f t="shared" si="1"/>
        <v>950</v>
      </c>
      <c r="E45">
        <v>819</v>
      </c>
      <c r="F45" s="4"/>
      <c r="G45" s="3"/>
      <c r="H45" s="3"/>
      <c r="I45" s="3"/>
      <c r="J45" s="4"/>
      <c r="K45" s="4"/>
    </row>
    <row r="46" spans="1:11" ht="12.75">
      <c r="A46" s="10" t="s">
        <v>28</v>
      </c>
      <c r="B46" s="16">
        <v>500</v>
      </c>
      <c r="C46" s="16">
        <v>50</v>
      </c>
      <c r="D46" s="17">
        <f t="shared" si="1"/>
        <v>550</v>
      </c>
      <c r="E46">
        <v>1278</v>
      </c>
      <c r="F46" s="4"/>
      <c r="G46" s="3"/>
      <c r="H46" s="3"/>
      <c r="I46" s="3"/>
      <c r="J46" s="4"/>
      <c r="K46" s="4"/>
    </row>
    <row r="47" spans="1:11" ht="12.75">
      <c r="A47" s="10" t="s">
        <v>29</v>
      </c>
      <c r="B47" s="16">
        <v>0</v>
      </c>
      <c r="C47" s="16">
        <v>0</v>
      </c>
      <c r="D47" s="17">
        <f t="shared" si="1"/>
        <v>0</v>
      </c>
      <c r="F47" s="4"/>
      <c r="G47" s="3"/>
      <c r="H47" s="3"/>
      <c r="I47" s="3"/>
      <c r="J47" s="4"/>
      <c r="K47" s="4"/>
    </row>
    <row r="48" spans="1:11" ht="12.75">
      <c r="A48" s="10" t="s">
        <v>30</v>
      </c>
      <c r="B48" s="16">
        <v>1200</v>
      </c>
      <c r="C48" s="16">
        <v>40</v>
      </c>
      <c r="D48" s="17">
        <f t="shared" si="1"/>
        <v>1240</v>
      </c>
      <c r="E48">
        <v>1225</v>
      </c>
      <c r="G48" s="3"/>
      <c r="H48" s="3"/>
      <c r="I48" s="3"/>
      <c r="J48" s="4"/>
      <c r="K48" s="4"/>
    </row>
    <row r="49" spans="1:11" ht="12.75">
      <c r="A49" s="10" t="s">
        <v>13</v>
      </c>
      <c r="B49" s="16">
        <v>60</v>
      </c>
      <c r="C49" s="16">
        <v>20</v>
      </c>
      <c r="D49" s="17">
        <f t="shared" si="1"/>
        <v>80</v>
      </c>
      <c r="E49">
        <v>35</v>
      </c>
      <c r="G49" s="3"/>
      <c r="H49" s="3"/>
      <c r="I49" s="3"/>
      <c r="J49" s="4"/>
      <c r="K49" s="4"/>
    </row>
    <row r="50" spans="1:11" ht="12.75">
      <c r="A50" s="10" t="s">
        <v>31</v>
      </c>
      <c r="B50" s="16">
        <v>110</v>
      </c>
      <c r="C50" s="16">
        <v>15</v>
      </c>
      <c r="D50" s="17">
        <f t="shared" si="1"/>
        <v>125</v>
      </c>
      <c r="G50" s="4"/>
      <c r="H50" s="4"/>
      <c r="I50" s="4"/>
      <c r="J50" s="4"/>
      <c r="K50" s="4"/>
    </row>
    <row r="51" spans="1:11" ht="12.75">
      <c r="A51" s="10" t="s">
        <v>32</v>
      </c>
      <c r="B51" s="18"/>
      <c r="C51" s="18"/>
      <c r="D51" s="17">
        <f t="shared" si="1"/>
        <v>0</v>
      </c>
      <c r="G51" s="4"/>
      <c r="H51" s="4"/>
      <c r="I51" s="4"/>
      <c r="J51" s="4"/>
      <c r="K51" s="4"/>
    </row>
    <row r="52" spans="1:11" ht="12.75">
      <c r="A52" s="10" t="s">
        <v>37</v>
      </c>
      <c r="B52" s="19">
        <v>256</v>
      </c>
      <c r="C52" s="19">
        <v>55</v>
      </c>
      <c r="D52" s="17">
        <f t="shared" si="1"/>
        <v>311</v>
      </c>
      <c r="G52" s="4"/>
      <c r="H52" s="4"/>
      <c r="I52" s="4"/>
      <c r="J52" s="4"/>
      <c r="K52" s="4"/>
    </row>
    <row r="53" spans="1:5" ht="12.75">
      <c r="A53" s="10" t="s">
        <v>38</v>
      </c>
      <c r="B53" s="16">
        <v>204</v>
      </c>
      <c r="C53" s="18"/>
      <c r="D53" s="17">
        <f t="shared" si="1"/>
        <v>204</v>
      </c>
      <c r="E53">
        <v>205</v>
      </c>
    </row>
    <row r="54" spans="1:4" ht="12.75">
      <c r="A54" s="10" t="s">
        <v>39</v>
      </c>
      <c r="B54" s="16"/>
      <c r="C54" s="18"/>
      <c r="D54" s="17">
        <f t="shared" si="1"/>
        <v>0</v>
      </c>
    </row>
    <row r="55" spans="2:5" ht="12.75">
      <c r="B55" s="25">
        <f>SUM(B29:B54)</f>
        <v>6555</v>
      </c>
      <c r="C55" s="25">
        <f>SUM(C30:C54)</f>
        <v>765</v>
      </c>
      <c r="D55" s="25">
        <f>SUM(D30:D54)</f>
        <v>7320</v>
      </c>
      <c r="E55" s="1">
        <f>SUM(E30:E54)</f>
        <v>7469</v>
      </c>
    </row>
    <row r="56" spans="2:5" ht="12.75">
      <c r="B56" s="1"/>
      <c r="C56" s="1"/>
      <c r="D56" s="1"/>
      <c r="E56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L31" sqref="L31"/>
    </sheetView>
  </sheetViews>
  <sheetFormatPr defaultColWidth="11.421875" defaultRowHeight="12.75"/>
  <cols>
    <col min="1" max="1" width="48.140625" style="0" customWidth="1"/>
    <col min="2" max="2" width="13.421875" style="0" customWidth="1"/>
    <col min="3" max="3" width="13.57421875" style="0" customWidth="1"/>
    <col min="4" max="4" width="11.57421875" style="0" customWidth="1"/>
    <col min="5" max="16384" width="9.140625" style="0" customWidth="1"/>
  </cols>
  <sheetData>
    <row r="1" ht="12.75">
      <c r="A1" s="2"/>
    </row>
    <row r="2" ht="3" customHeight="1">
      <c r="A2" s="2"/>
    </row>
    <row r="3" spans="1:5" ht="14.25">
      <c r="A3" s="5"/>
      <c r="B3" s="5"/>
      <c r="C3" s="5"/>
      <c r="D3" s="7"/>
      <c r="E3" s="6"/>
    </row>
    <row r="4" spans="1:4" ht="6" customHeight="1">
      <c r="A4" s="8"/>
      <c r="B4" s="8"/>
      <c r="C4" s="8"/>
      <c r="D4" s="6"/>
    </row>
    <row r="5" spans="1:4" ht="12.75">
      <c r="A5" s="2"/>
      <c r="B5" s="3"/>
      <c r="C5" s="3"/>
      <c r="D5" s="16"/>
    </row>
    <row r="6" spans="2:4" ht="12.75">
      <c r="B6" s="3"/>
      <c r="C6" s="3"/>
      <c r="D6" s="17"/>
    </row>
    <row r="7" spans="2:4" ht="12.75">
      <c r="B7" s="3"/>
      <c r="C7" s="3"/>
      <c r="D7" s="17"/>
    </row>
    <row r="8" spans="2:4" ht="12.75">
      <c r="B8" s="3"/>
      <c r="C8" s="3"/>
      <c r="D8" s="17"/>
    </row>
    <row r="9" spans="2:4" ht="12.75">
      <c r="B9" s="3"/>
      <c r="C9" s="3"/>
      <c r="D9" s="17"/>
    </row>
    <row r="10" spans="2:4" ht="12.75">
      <c r="B10" s="3"/>
      <c r="C10" s="3"/>
      <c r="D10" s="17"/>
    </row>
    <row r="11" spans="2:4" ht="12.75">
      <c r="B11" s="3"/>
      <c r="C11" s="3"/>
      <c r="D11" s="17"/>
    </row>
    <row r="12" spans="2:4" ht="12.75">
      <c r="B12" s="3"/>
      <c r="C12" s="3"/>
      <c r="D12" s="17"/>
    </row>
    <row r="13" spans="2:4" ht="12.75">
      <c r="B13" s="3"/>
      <c r="C13" s="3"/>
      <c r="D13" s="17"/>
    </row>
    <row r="14" spans="2:4" ht="12.75">
      <c r="B14" s="3"/>
      <c r="C14" s="3"/>
      <c r="D14" s="17"/>
    </row>
    <row r="15" spans="2:4" ht="12.75">
      <c r="B15" s="3"/>
      <c r="C15" s="3"/>
      <c r="D15" s="17"/>
    </row>
    <row r="16" spans="2:4" ht="12.75">
      <c r="B16" s="3"/>
      <c r="C16" s="3"/>
      <c r="D16" s="17"/>
    </row>
    <row r="17" spans="2:4" ht="12.75">
      <c r="B17" s="3"/>
      <c r="C17" s="3"/>
      <c r="D17" s="17"/>
    </row>
    <row r="18" spans="2:4" ht="12.75">
      <c r="B18" s="16"/>
      <c r="C18" s="16"/>
      <c r="D18" s="17"/>
    </row>
    <row r="19" spans="2:4" ht="12.75">
      <c r="B19" s="16"/>
      <c r="C19" s="16"/>
      <c r="D19" s="17"/>
    </row>
    <row r="20" spans="2:4" ht="12.75">
      <c r="B20" s="16"/>
      <c r="C20" s="16"/>
      <c r="D20" s="17"/>
    </row>
    <row r="21" spans="2:4" ht="12.75">
      <c r="B21" s="16"/>
      <c r="C21" s="16"/>
      <c r="D21" s="17"/>
    </row>
    <row r="22" spans="1:4" ht="12.75">
      <c r="A22" s="10"/>
      <c r="B22" s="16"/>
      <c r="C22" s="16"/>
      <c r="D22" s="17"/>
    </row>
    <row r="23" spans="1:4" ht="12.75">
      <c r="A23" s="10"/>
      <c r="B23" s="16"/>
      <c r="C23" s="16"/>
      <c r="D23" s="17"/>
    </row>
    <row r="24" spans="1:4" ht="12.75">
      <c r="A24" s="10"/>
      <c r="B24" s="16"/>
      <c r="C24" s="16"/>
      <c r="D24" s="17"/>
    </row>
    <row r="25" spans="1:4" ht="12.75">
      <c r="A25" s="10"/>
      <c r="B25" s="16"/>
      <c r="C25" s="16"/>
      <c r="D25" s="17"/>
    </row>
    <row r="26" spans="1:4" ht="12.75">
      <c r="A26" s="10"/>
      <c r="B26" s="16"/>
      <c r="C26" s="16"/>
      <c r="D26" s="17"/>
    </row>
    <row r="27" spans="1:4" ht="12.75">
      <c r="A27" s="10"/>
      <c r="B27" s="18"/>
      <c r="C27" s="18"/>
      <c r="D27" s="17"/>
    </row>
    <row r="28" spans="1:4" ht="12.75">
      <c r="A28" s="10"/>
      <c r="B28" s="19"/>
      <c r="C28" s="19"/>
      <c r="D28" s="17"/>
    </row>
    <row r="29" spans="1:4" ht="12.75">
      <c r="A29" s="10"/>
      <c r="B29" s="16"/>
      <c r="C29" s="18"/>
      <c r="D29" s="17"/>
    </row>
    <row r="30" spans="1:4" ht="12.75">
      <c r="A30" s="10"/>
      <c r="B30" s="16"/>
      <c r="C30" s="18"/>
      <c r="D30" s="17"/>
    </row>
    <row r="31" spans="2:4" ht="12.75">
      <c r="B31" s="23"/>
      <c r="C31" s="23"/>
      <c r="D31" s="17"/>
    </row>
    <row r="32" spans="2:4" ht="12.75">
      <c r="B32" s="18"/>
      <c r="C32" s="18"/>
      <c r="D32" s="17">
        <f aca="true" t="shared" si="0" ref="D32:D39">SUM(B32:C32)</f>
        <v>0</v>
      </c>
    </row>
    <row r="33" spans="2:4" ht="12.75">
      <c r="B33" s="18"/>
      <c r="C33" s="18"/>
      <c r="D33" s="17">
        <f t="shared" si="0"/>
        <v>0</v>
      </c>
    </row>
    <row r="34" spans="2:4" ht="12.75">
      <c r="B34" s="18"/>
      <c r="C34" s="18"/>
      <c r="D34" s="17">
        <f t="shared" si="0"/>
        <v>0</v>
      </c>
    </row>
    <row r="35" spans="2:4" ht="12.75">
      <c r="B35" s="18"/>
      <c r="C35" s="18"/>
      <c r="D35" s="17">
        <f t="shared" si="0"/>
        <v>0</v>
      </c>
    </row>
    <row r="36" spans="2:4" ht="12.75">
      <c r="B36" s="18"/>
      <c r="C36" s="18"/>
      <c r="D36" s="17">
        <f t="shared" si="0"/>
        <v>0</v>
      </c>
    </row>
    <row r="37" spans="2:4" ht="12.75">
      <c r="B37" s="18"/>
      <c r="C37" s="18"/>
      <c r="D37" s="17">
        <f t="shared" si="0"/>
        <v>0</v>
      </c>
    </row>
    <row r="38" spans="2:4" ht="12.75">
      <c r="B38" s="18"/>
      <c r="C38" s="18"/>
      <c r="D38" s="17">
        <f t="shared" si="0"/>
        <v>0</v>
      </c>
    </row>
    <row r="39" spans="2:4" ht="12.75">
      <c r="B39" s="18"/>
      <c r="C39" s="18"/>
      <c r="D39" s="17">
        <f t="shared" si="0"/>
        <v>0</v>
      </c>
    </row>
    <row r="40" spans="1:4" ht="12.75">
      <c r="A40" s="1" t="s">
        <v>33</v>
      </c>
      <c r="B40" s="20">
        <f>SUM(B5:B39)</f>
        <v>0</v>
      </c>
      <c r="C40" s="20">
        <f>SUM(C6:C38)</f>
        <v>0</v>
      </c>
      <c r="D40" s="20">
        <f>SUM(D6:D38)</f>
        <v>0</v>
      </c>
    </row>
    <row r="41" spans="2:4" ht="12.75">
      <c r="B41" s="18"/>
      <c r="C41" s="18"/>
      <c r="D41" s="18"/>
    </row>
    <row r="42" spans="1:4" ht="12.75">
      <c r="A42" s="2" t="s">
        <v>34</v>
      </c>
      <c r="B42" s="18"/>
      <c r="C42" s="18"/>
      <c r="D42" s="18"/>
    </row>
    <row r="43" spans="1:4" ht="12.75">
      <c r="A43" t="s">
        <v>21</v>
      </c>
      <c r="B43" s="16"/>
      <c r="C43" s="16"/>
      <c r="D43" s="17">
        <f>SUM(B43:C43)</f>
        <v>0</v>
      </c>
    </row>
    <row r="44" spans="1:4" ht="12.75">
      <c r="A44" s="1" t="s">
        <v>33</v>
      </c>
      <c r="B44" s="20">
        <f>SUM(B40:B43)</f>
        <v>0</v>
      </c>
      <c r="C44" s="20">
        <f>SUM(C40:C43)</f>
        <v>0</v>
      </c>
      <c r="D44" s="20">
        <f>SUM(D40:D43)</f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gyost</dc:creator>
  <cp:keywords/>
  <dc:description/>
  <cp:lastModifiedBy>Nyirö Zsolt</cp:lastModifiedBy>
  <cp:lastPrinted>2017-05-18T09:18:36Z</cp:lastPrinted>
  <dcterms:created xsi:type="dcterms:W3CDTF">2007-11-11T14:02:54Z</dcterms:created>
  <dcterms:modified xsi:type="dcterms:W3CDTF">2017-05-19T07:08:59Z</dcterms:modified>
  <cp:category/>
  <cp:version/>
  <cp:contentType/>
  <cp:contentStatus/>
</cp:coreProperties>
</file>